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dmoore</author>
  </authors>
  <commentList>
    <comment ref="B14" authorId="0">
      <text>
        <r>
          <rPr>
            <b/>
            <sz val="9"/>
            <rFont val="Tahoma"/>
            <family val="2"/>
          </rPr>
          <t>dmoore:</t>
        </r>
        <r>
          <rPr>
            <sz val="9"/>
            <rFont val="Tahoma"/>
            <family val="2"/>
          </rPr>
          <t xml:space="preserve">
Enter the cost of the alternative product's injector here.
</t>
        </r>
      </text>
    </comment>
    <comment ref="B16" authorId="0">
      <text>
        <r>
          <rPr>
            <b/>
            <sz val="9"/>
            <rFont val="Tahoma"/>
            <family val="2"/>
          </rPr>
          <t>dmoore:</t>
        </r>
        <r>
          <rPr>
            <sz val="9"/>
            <rFont val="Tahoma"/>
            <family val="2"/>
          </rPr>
          <t xml:space="preserve">
Enter the cost (per million gallons or liters) of the alternative product itself</t>
        </r>
      </text>
    </comment>
    <comment ref="A18" authorId="0">
      <text>
        <r>
          <rPr>
            <b/>
            <sz val="9"/>
            <rFont val="Tahoma"/>
            <family val="2"/>
          </rPr>
          <t>dmoore:</t>
        </r>
        <r>
          <rPr>
            <sz val="9"/>
            <rFont val="Tahoma"/>
            <family val="2"/>
          </rPr>
          <t xml:space="preserve">
Enter how many million gallons or liters of water you typically use for snowmaking in a season.</t>
        </r>
      </text>
    </comment>
    <comment ref="B25" authorId="0">
      <text>
        <r>
          <rPr>
            <b/>
            <sz val="9"/>
            <rFont val="Tahoma"/>
            <family val="2"/>
          </rPr>
          <t>dmoore:</t>
        </r>
        <r>
          <rPr>
            <sz val="9"/>
            <rFont val="Tahoma"/>
            <family val="2"/>
          </rPr>
          <t xml:space="preserve">
If you need to buy an injector for using DRIFT insert the cost here. If you have, and are happy with, an exisitng injector that injects at 1 ml/gal -  you can use that for DRIFT too.  </t>
        </r>
      </text>
    </comment>
    <comment ref="B27" authorId="0">
      <text>
        <r>
          <rPr>
            <b/>
            <sz val="9"/>
            <rFont val="Tahoma"/>
            <family val="2"/>
          </rPr>
          <t>dmoore:</t>
        </r>
        <r>
          <rPr>
            <sz val="9"/>
            <rFont val="Tahoma"/>
            <family val="2"/>
          </rPr>
          <t xml:space="preserve">
Enter your cost for a 3 gallon/11 liter) jug of  DRIFT (enough to treat 1 million gallons of water) </t>
        </r>
      </text>
    </comment>
    <comment ref="A29" authorId="0">
      <text>
        <r>
          <rPr>
            <b/>
            <sz val="9"/>
            <rFont val="Tahoma"/>
            <family val="2"/>
          </rPr>
          <t>dmoore:</t>
        </r>
        <r>
          <rPr>
            <sz val="9"/>
            <rFont val="Tahoma"/>
            <family val="2"/>
          </rPr>
          <t xml:space="preserve">
This automatically matches the number in step 3.
</t>
        </r>
      </text>
    </comment>
    <comment ref="B40" authorId="0">
      <text>
        <r>
          <rPr>
            <b/>
            <sz val="9"/>
            <rFont val="Tahoma"/>
            <family val="2"/>
          </rPr>
          <t>dmoore:</t>
        </r>
        <r>
          <rPr>
            <sz val="9"/>
            <rFont val="Tahoma"/>
            <family val="2"/>
          </rPr>
          <t xml:space="preserve">
Enter your cost for a 3 gallon/11 liter) jug of  DRIFT (enough to treat 1 million gallons of water) </t>
        </r>
      </text>
    </comment>
    <comment ref="B37" authorId="0">
      <text>
        <r>
          <rPr>
            <b/>
            <sz val="9"/>
            <rFont val="Tahoma"/>
            <family val="2"/>
          </rPr>
          <t>dmoore:</t>
        </r>
        <r>
          <rPr>
            <sz val="9"/>
            <rFont val="Tahoma"/>
            <family val="2"/>
          </rPr>
          <t xml:space="preserve">
If you decide to buy a flow rate regulated injector for using DRIFT insert the cost here. </t>
        </r>
      </text>
    </comment>
    <comment ref="A42" authorId="0">
      <text>
        <r>
          <rPr>
            <b/>
            <sz val="9"/>
            <rFont val="Tahoma"/>
            <family val="2"/>
          </rPr>
          <t>dmoore:</t>
        </r>
        <r>
          <rPr>
            <sz val="9"/>
            <rFont val="Tahoma"/>
            <family val="2"/>
          </rPr>
          <t xml:space="preserve">
This automatically matches the number in step 3.</t>
        </r>
      </text>
    </comment>
  </commentList>
</comments>
</file>

<file path=xl/sharedStrings.xml><?xml version="1.0" encoding="utf-8"?>
<sst xmlns="http://schemas.openxmlformats.org/spreadsheetml/2006/main" count="63" uniqueCount="35">
  <si>
    <t>ASPECT</t>
  </si>
  <si>
    <t>COST</t>
  </si>
  <si>
    <t>YR 1</t>
  </si>
  <si>
    <t>Product</t>
  </si>
  <si>
    <t>DRIFT</t>
  </si>
  <si>
    <t>Total Cost</t>
  </si>
  <si>
    <t>YR 2</t>
  </si>
  <si>
    <t>YR 3</t>
  </si>
  <si>
    <t>Cumm Cost</t>
  </si>
  <si>
    <t>Total Annual Cost</t>
  </si>
  <si>
    <t xml:space="preserve"> Water (Million Gals) to be treated with additive</t>
  </si>
  <si>
    <t>Water (Million Gals) to be treated with additive</t>
  </si>
  <si>
    <t>Cumm Savings</t>
  </si>
  <si>
    <t>Annual Savings</t>
  </si>
  <si>
    <t>Add'l injectors</t>
  </si>
  <si>
    <t xml:space="preserve">CUMMULATIVE DRIFT COST &amp; SAVINGS CALCULATOR </t>
  </si>
  <si>
    <t>ALTERNATIVE ADDITIVE</t>
  </si>
  <si>
    <t>1. Injector</t>
  </si>
  <si>
    <t>1. Enter the cost of the alternative product's injector (if applicable).</t>
  </si>
  <si>
    <t>2. Enter the cost (per million gallons) of the alternative product itself.</t>
  </si>
  <si>
    <t>2. Product - cost per million gallons water</t>
  </si>
  <si>
    <t>3. Water (Million Gals) treated with additive</t>
  </si>
  <si>
    <t>DRIFT  - with non-flowrate regulated injector</t>
  </si>
  <si>
    <t>DRIFT - with flowrate regulated injector</t>
  </si>
  <si>
    <t>$ Difference</t>
  </si>
  <si>
    <t>% Difference</t>
  </si>
  <si>
    <t>3. Enter how many million gallons of water you typically use for snowmaking in a season.</t>
  </si>
  <si>
    <t>If you have questions about using this calculator - send us an email - demie.moore@aquatrols.com - or give us a call - 1.800.257.7797  or 1.856.537.6003</t>
  </si>
  <si>
    <t>6. Read the cumulative cost for an alternative additive and DRIFT - and see the savings</t>
  </si>
  <si>
    <t>4. Enter the cost for an injector for DRIFT if you need to buy one.</t>
  </si>
  <si>
    <t xml:space="preserve">5. Enter your cost for a 3 gal/11 ltr jug of DRIFT (enough for 1 million gallons) </t>
  </si>
  <si>
    <t>4. Injector</t>
  </si>
  <si>
    <t>5. Product</t>
  </si>
  <si>
    <t>Enter information into the yellow cells as follows:</t>
  </si>
  <si>
    <t>Welcome to the DRIFT Cost &amp; Savings Calculator which will let you see how much DRIFT will cost you - and how much you can save compared to using alternative snowmaking additives.  Follow these simple steps and fill in the yellow boxes: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</si>
</sst>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mmm\-yy;@"/>
    <numFmt numFmtId="174" formatCode="&quot;$&quot;#,##0"/>
    <numFmt numFmtId="175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174" fontId="5" fillId="33" borderId="0" xfId="0" applyNumberFormat="1" applyFont="1" applyFill="1" applyBorder="1" applyAlignment="1">
      <alignment/>
    </xf>
    <xf numFmtId="174" fontId="5" fillId="34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4" fontId="5" fillId="33" borderId="14" xfId="0" applyNumberFormat="1" applyFont="1" applyFill="1" applyBorder="1" applyAlignment="1">
      <alignment/>
    </xf>
    <xf numFmtId="10" fontId="5" fillId="35" borderId="14" xfId="0" applyNumberFormat="1" applyFont="1" applyFill="1" applyBorder="1" applyAlignment="1">
      <alignment/>
    </xf>
    <xf numFmtId="174" fontId="4" fillId="33" borderId="14" xfId="0" applyNumberFormat="1" applyFont="1" applyFill="1" applyBorder="1" applyAlignment="1">
      <alignment/>
    </xf>
    <xf numFmtId="10" fontId="4" fillId="35" borderId="14" xfId="0" applyNumberFormat="1" applyFont="1" applyFill="1" applyBorder="1" applyAlignment="1">
      <alignment/>
    </xf>
    <xf numFmtId="174" fontId="5" fillId="33" borderId="16" xfId="0" applyNumberFormat="1" applyFont="1" applyFill="1" applyBorder="1" applyAlignment="1">
      <alignment/>
    </xf>
    <xf numFmtId="174" fontId="5" fillId="34" borderId="17" xfId="0" applyNumberFormat="1" applyFont="1" applyFill="1" applyBorder="1" applyAlignment="1">
      <alignment/>
    </xf>
    <xf numFmtId="174" fontId="4" fillId="33" borderId="16" xfId="0" applyNumberFormat="1" applyFont="1" applyFill="1" applyBorder="1" applyAlignment="1">
      <alignment/>
    </xf>
    <xf numFmtId="174" fontId="4" fillId="34" borderId="17" xfId="0" applyNumberFormat="1" applyFont="1" applyFill="1" applyBorder="1" applyAlignment="1">
      <alignment/>
    </xf>
    <xf numFmtId="174" fontId="5" fillId="33" borderId="18" xfId="0" applyNumberFormat="1" applyFont="1" applyFill="1" applyBorder="1" applyAlignment="1">
      <alignment/>
    </xf>
    <xf numFmtId="174" fontId="4" fillId="33" borderId="18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26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174" fontId="5" fillId="0" borderId="28" xfId="0" applyNumberFormat="1" applyFont="1" applyBorder="1" applyAlignment="1">
      <alignment/>
    </xf>
    <xf numFmtId="174" fontId="4" fillId="0" borderId="29" xfId="0" applyNumberFormat="1" applyFont="1" applyBorder="1" applyAlignment="1">
      <alignment/>
    </xf>
    <xf numFmtId="174" fontId="4" fillId="0" borderId="28" xfId="0" applyNumberFormat="1" applyFont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10" fontId="5" fillId="35" borderId="0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174" fontId="5" fillId="33" borderId="33" xfId="0" applyNumberFormat="1" applyFont="1" applyFill="1" applyBorder="1" applyAlignment="1">
      <alignment/>
    </xf>
    <xf numFmtId="174" fontId="5" fillId="33" borderId="34" xfId="0" applyNumberFormat="1" applyFont="1" applyFill="1" applyBorder="1" applyAlignment="1">
      <alignment/>
    </xf>
    <xf numFmtId="174" fontId="4" fillId="33" borderId="34" xfId="0" applyNumberFormat="1" applyFont="1" applyFill="1" applyBorder="1" applyAlignment="1">
      <alignment/>
    </xf>
    <xf numFmtId="0" fontId="4" fillId="35" borderId="35" xfId="0" applyFont="1" applyFill="1" applyBorder="1" applyAlignment="1">
      <alignment horizontal="center"/>
    </xf>
    <xf numFmtId="10" fontId="5" fillId="35" borderId="36" xfId="0" applyNumberFormat="1" applyFont="1" applyFill="1" applyBorder="1" applyAlignment="1">
      <alignment/>
    </xf>
    <xf numFmtId="10" fontId="5" fillId="35" borderId="37" xfId="0" applyNumberFormat="1" applyFont="1" applyFill="1" applyBorder="1" applyAlignment="1">
      <alignment/>
    </xf>
    <xf numFmtId="10" fontId="4" fillId="35" borderId="3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/>
    </xf>
    <xf numFmtId="10" fontId="4" fillId="0" borderId="14" xfId="0" applyNumberFormat="1" applyFont="1" applyFill="1" applyBorder="1" applyAlignment="1">
      <alignment/>
    </xf>
    <xf numFmtId="174" fontId="5" fillId="33" borderId="38" xfId="0" applyNumberFormat="1" applyFont="1" applyFill="1" applyBorder="1" applyAlignment="1">
      <alignment/>
    </xf>
    <xf numFmtId="174" fontId="4" fillId="33" borderId="38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0" fontId="5" fillId="0" borderId="39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4" fillId="0" borderId="25" xfId="0" applyNumberFormat="1" applyFont="1" applyFill="1" applyBorder="1" applyAlignment="1">
      <alignment/>
    </xf>
    <xf numFmtId="174" fontId="5" fillId="36" borderId="24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4" fillId="0" borderId="40" xfId="0" applyFont="1" applyBorder="1" applyAlignment="1">
      <alignment/>
    </xf>
    <xf numFmtId="174" fontId="4" fillId="33" borderId="41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4" borderId="43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5" fillId="0" borderId="45" xfId="0" applyFont="1" applyBorder="1" applyAlignment="1">
      <alignment/>
    </xf>
    <xf numFmtId="174" fontId="4" fillId="33" borderId="4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48" xfId="0" applyFont="1" applyBorder="1" applyAlignment="1">
      <alignment horizontal="left"/>
    </xf>
    <xf numFmtId="0" fontId="4" fillId="36" borderId="48" xfId="0" applyFont="1" applyFill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10" fontId="5" fillId="35" borderId="53" xfId="0" applyNumberFormat="1" applyFont="1" applyFill="1" applyBorder="1" applyAlignment="1">
      <alignment/>
    </xf>
    <xf numFmtId="10" fontId="5" fillId="35" borderId="54" xfId="0" applyNumberFormat="1" applyFont="1" applyFill="1" applyBorder="1" applyAlignment="1">
      <alignment/>
    </xf>
    <xf numFmtId="10" fontId="4" fillId="35" borderId="54" xfId="0" applyNumberFormat="1" applyFont="1" applyFill="1" applyBorder="1" applyAlignment="1">
      <alignment/>
    </xf>
    <xf numFmtId="0" fontId="4" fillId="0" borderId="55" xfId="0" applyFont="1" applyBorder="1" applyAlignment="1">
      <alignment horizontal="right"/>
    </xf>
    <xf numFmtId="0" fontId="4" fillId="35" borderId="56" xfId="0" applyFont="1" applyFill="1" applyBorder="1" applyAlignment="1">
      <alignment/>
    </xf>
    <xf numFmtId="10" fontId="5" fillId="35" borderId="57" xfId="0" applyNumberFormat="1" applyFont="1" applyFill="1" applyBorder="1" applyAlignment="1">
      <alignment/>
    </xf>
    <xf numFmtId="10" fontId="4" fillId="35" borderId="57" xfId="0" applyNumberFormat="1" applyFont="1" applyFill="1" applyBorder="1" applyAlignment="1">
      <alignment/>
    </xf>
    <xf numFmtId="0" fontId="4" fillId="0" borderId="58" xfId="0" applyFont="1" applyBorder="1" applyAlignment="1">
      <alignment horizontal="right"/>
    </xf>
    <xf numFmtId="0" fontId="4" fillId="0" borderId="59" xfId="0" applyFont="1" applyBorder="1" applyAlignment="1">
      <alignment/>
    </xf>
    <xf numFmtId="174" fontId="4" fillId="33" borderId="60" xfId="0" applyNumberFormat="1" applyFont="1" applyFill="1" applyBorder="1" applyAlignment="1">
      <alignment/>
    </xf>
    <xf numFmtId="0" fontId="4" fillId="34" borderId="61" xfId="0" applyFont="1" applyFill="1" applyBorder="1" applyAlignment="1">
      <alignment/>
    </xf>
    <xf numFmtId="0" fontId="4" fillId="35" borderId="62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174" fontId="4" fillId="33" borderId="63" xfId="0" applyNumberFormat="1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35" borderId="65" xfId="0" applyFont="1" applyFill="1" applyBorder="1" applyAlignment="1">
      <alignment/>
    </xf>
    <xf numFmtId="0" fontId="8" fillId="2" borderId="66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4" fillId="2" borderId="6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3" xfId="0" applyFont="1" applyFill="1" applyBorder="1" applyAlignment="1">
      <alignment/>
    </xf>
    <xf numFmtId="0" fontId="8" fillId="2" borderId="53" xfId="0" applyFont="1" applyFill="1" applyBorder="1" applyAlignment="1">
      <alignment horizontal="left" wrapText="1"/>
    </xf>
    <xf numFmtId="0" fontId="1" fillId="2" borderId="6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4" fillId="0" borderId="5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0" fontId="8" fillId="2" borderId="5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7">
      <selection activeCell="B25" sqref="B25"/>
    </sheetView>
  </sheetViews>
  <sheetFormatPr defaultColWidth="9.140625" defaultRowHeight="12.75"/>
  <cols>
    <col min="1" max="1" width="17.8515625" style="1" customWidth="1"/>
    <col min="2" max="2" width="7.57421875" style="0" customWidth="1"/>
    <col min="3" max="3" width="9.57421875" style="0" bestFit="1" customWidth="1"/>
    <col min="4" max="4" width="13.57421875" style="0" bestFit="1" customWidth="1"/>
    <col min="5" max="5" width="14.28125" style="0" bestFit="1" customWidth="1"/>
    <col min="6" max="6" width="2.00390625" style="0" customWidth="1"/>
    <col min="7" max="7" width="11.00390625" style="0" customWidth="1"/>
    <col min="8" max="8" width="13.57421875" style="0" bestFit="1" customWidth="1"/>
    <col min="9" max="9" width="14.28125" style="0" bestFit="1" customWidth="1"/>
    <col min="10" max="10" width="2.00390625" style="0" customWidth="1"/>
    <col min="11" max="11" width="11.57421875" style="0" customWidth="1"/>
    <col min="12" max="12" width="13.57421875" style="0" bestFit="1" customWidth="1"/>
    <col min="13" max="13" width="14.28125" style="0" bestFit="1" customWidth="1"/>
  </cols>
  <sheetData>
    <row r="1" spans="1:13" ht="19.5" thickBot="1" thickTop="1">
      <c r="A1" s="106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33.75" customHeight="1" thickBot="1">
      <c r="A2" s="112" t="s">
        <v>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ht="13.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00"/>
    </row>
    <row r="4" spans="1:13" ht="15.75">
      <c r="A4" s="118" t="s">
        <v>33</v>
      </c>
      <c r="B4" s="118"/>
      <c r="C4" s="118"/>
      <c r="D4" s="118"/>
      <c r="E4" s="118"/>
      <c r="F4" s="118"/>
      <c r="G4" s="118"/>
      <c r="H4" s="118"/>
      <c r="I4" s="115"/>
      <c r="J4" s="115"/>
      <c r="K4" s="115"/>
      <c r="L4" s="115"/>
      <c r="M4" s="116"/>
    </row>
    <row r="5" spans="1:13" ht="13.5" customHeight="1">
      <c r="A5" s="101" t="s">
        <v>18</v>
      </c>
      <c r="B5" s="102"/>
      <c r="C5" s="102"/>
      <c r="D5" s="102"/>
      <c r="E5" s="102"/>
      <c r="F5" s="102"/>
      <c r="G5" s="102"/>
      <c r="H5" s="102"/>
      <c r="I5" s="115"/>
      <c r="J5" s="115"/>
      <c r="K5" s="115"/>
      <c r="L5" s="115"/>
      <c r="M5" s="116"/>
    </row>
    <row r="6" spans="1:13" ht="13.5" customHeight="1">
      <c r="A6" s="101" t="s">
        <v>19</v>
      </c>
      <c r="B6" s="102"/>
      <c r="C6" s="102"/>
      <c r="D6" s="102"/>
      <c r="E6" s="102"/>
      <c r="F6" s="102"/>
      <c r="G6" s="102"/>
      <c r="H6" s="102"/>
      <c r="I6" s="115"/>
      <c r="J6" s="115"/>
      <c r="K6" s="115"/>
      <c r="L6" s="115"/>
      <c r="M6" s="116"/>
    </row>
    <row r="7" spans="1:13" ht="13.5" customHeight="1">
      <c r="A7" s="101" t="s">
        <v>26</v>
      </c>
      <c r="B7" s="102"/>
      <c r="C7" s="102"/>
      <c r="D7" s="102"/>
      <c r="E7" s="102"/>
      <c r="F7" s="102"/>
      <c r="G7" s="102"/>
      <c r="H7" s="102"/>
      <c r="I7" s="115"/>
      <c r="J7" s="115"/>
      <c r="K7" s="115"/>
      <c r="L7" s="115"/>
      <c r="M7" s="116"/>
    </row>
    <row r="8" spans="1:13" ht="13.5" customHeight="1">
      <c r="A8" s="101" t="s">
        <v>29</v>
      </c>
      <c r="B8" s="102"/>
      <c r="C8" s="102"/>
      <c r="D8" s="102"/>
      <c r="E8" s="102"/>
      <c r="F8" s="102"/>
      <c r="G8" s="102"/>
      <c r="H8" s="102"/>
      <c r="I8" s="115"/>
      <c r="J8" s="115"/>
      <c r="K8" s="115"/>
      <c r="L8" s="115"/>
      <c r="M8" s="116"/>
    </row>
    <row r="9" spans="1:13" ht="13.5" customHeight="1">
      <c r="A9" s="101" t="s">
        <v>30</v>
      </c>
      <c r="B9" s="102"/>
      <c r="C9" s="102"/>
      <c r="D9" s="102"/>
      <c r="E9" s="102"/>
      <c r="F9" s="102"/>
      <c r="G9" s="102"/>
      <c r="H9" s="102"/>
      <c r="I9" s="115"/>
      <c r="J9" s="115"/>
      <c r="K9" s="115"/>
      <c r="L9" s="115"/>
      <c r="M9" s="116"/>
    </row>
    <row r="10" spans="1:13" ht="13.5" customHeight="1">
      <c r="A10" s="101" t="s">
        <v>28</v>
      </c>
      <c r="B10" s="102"/>
      <c r="C10" s="102"/>
      <c r="D10" s="102"/>
      <c r="E10" s="102"/>
      <c r="F10" s="102"/>
      <c r="G10" s="102"/>
      <c r="H10" s="102"/>
      <c r="I10" s="115"/>
      <c r="J10" s="115"/>
      <c r="K10" s="115"/>
      <c r="L10" s="115"/>
      <c r="M10" s="116"/>
    </row>
    <row r="11" spans="1:13" ht="13.5" customHeight="1" thickBot="1">
      <c r="A11" s="101"/>
      <c r="B11" s="102"/>
      <c r="C11" s="102"/>
      <c r="D11" s="102"/>
      <c r="E11" s="102"/>
      <c r="F11" s="102"/>
      <c r="G11" s="102"/>
      <c r="H11" s="102"/>
      <c r="I11" s="115"/>
      <c r="J11" s="115"/>
      <c r="K11" s="115"/>
      <c r="L11" s="115"/>
      <c r="M11" s="116"/>
    </row>
    <row r="12" spans="1:14" ht="15.75" thickBot="1">
      <c r="A12" s="103" t="s">
        <v>16</v>
      </c>
      <c r="B12" s="104"/>
      <c r="C12" s="104"/>
      <c r="D12" s="104"/>
      <c r="E12" s="104"/>
      <c r="F12" s="104"/>
      <c r="G12" s="117"/>
      <c r="H12" s="109" t="s">
        <v>27</v>
      </c>
      <c r="I12" s="110"/>
      <c r="J12" s="110"/>
      <c r="K12" s="110"/>
      <c r="L12" s="110"/>
      <c r="M12" s="111"/>
      <c r="N12" s="2"/>
    </row>
    <row r="13" spans="1:14" ht="15">
      <c r="A13" s="70" t="s">
        <v>0</v>
      </c>
      <c r="B13" s="21" t="s">
        <v>1</v>
      </c>
      <c r="C13" s="22" t="s">
        <v>2</v>
      </c>
      <c r="D13" s="23" t="s">
        <v>6</v>
      </c>
      <c r="E13" s="22" t="s">
        <v>7</v>
      </c>
      <c r="F13" s="23"/>
      <c r="G13" s="24"/>
      <c r="H13" s="109"/>
      <c r="I13" s="110"/>
      <c r="J13" s="110"/>
      <c r="K13" s="110"/>
      <c r="L13" s="110"/>
      <c r="M13" s="111"/>
      <c r="N13" s="3"/>
    </row>
    <row r="14" spans="1:14" ht="15">
      <c r="A14" s="71" t="s">
        <v>17</v>
      </c>
      <c r="B14" s="56"/>
      <c r="C14" s="27">
        <f>B14</f>
        <v>0</v>
      </c>
      <c r="D14" s="28">
        <v>0</v>
      </c>
      <c r="E14" s="27">
        <v>0</v>
      </c>
      <c r="F14" s="28"/>
      <c r="G14" s="10"/>
      <c r="H14" s="109"/>
      <c r="I14" s="110"/>
      <c r="J14" s="110"/>
      <c r="K14" s="110"/>
      <c r="L14" s="110"/>
      <c r="M14" s="111"/>
      <c r="N14" s="2"/>
    </row>
    <row r="15" spans="1:14" ht="15">
      <c r="A15" s="71" t="s">
        <v>20</v>
      </c>
      <c r="B15" s="26"/>
      <c r="C15" s="27"/>
      <c r="D15" s="28"/>
      <c r="E15" s="27"/>
      <c r="F15" s="28"/>
      <c r="G15" s="10"/>
      <c r="H15" s="109"/>
      <c r="I15" s="110"/>
      <c r="J15" s="110"/>
      <c r="K15" s="110"/>
      <c r="L15" s="110"/>
      <c r="M15" s="111"/>
      <c r="N15" s="2"/>
    </row>
    <row r="16" spans="1:14" ht="15">
      <c r="A16" s="72" t="s">
        <v>3</v>
      </c>
      <c r="B16" s="56"/>
      <c r="C16" s="27">
        <f>A18*B16</f>
        <v>0</v>
      </c>
      <c r="D16" s="28">
        <f>B16*A18</f>
        <v>0</v>
      </c>
      <c r="E16" s="27">
        <f>B16*A18</f>
        <v>0</v>
      </c>
      <c r="F16" s="28"/>
      <c r="G16" s="10"/>
      <c r="H16" s="109"/>
      <c r="I16" s="110"/>
      <c r="J16" s="110"/>
      <c r="K16" s="110"/>
      <c r="L16" s="110"/>
      <c r="M16" s="111"/>
      <c r="N16" s="2"/>
    </row>
    <row r="17" spans="1:14" ht="15">
      <c r="A17" s="73" t="s">
        <v>21</v>
      </c>
      <c r="B17" s="26"/>
      <c r="C17" s="27"/>
      <c r="D17" s="28"/>
      <c r="E17" s="27"/>
      <c r="F17" s="28"/>
      <c r="G17" s="10"/>
      <c r="H17" s="109"/>
      <c r="I17" s="110"/>
      <c r="J17" s="110"/>
      <c r="K17" s="110"/>
      <c r="L17" s="110"/>
      <c r="M17" s="111"/>
      <c r="N17" s="2"/>
    </row>
    <row r="18" spans="1:14" ht="15">
      <c r="A18" s="74"/>
      <c r="B18" s="26"/>
      <c r="C18" s="27"/>
      <c r="D18" s="28"/>
      <c r="E18" s="27"/>
      <c r="F18" s="28"/>
      <c r="G18" s="10"/>
      <c r="H18" s="109"/>
      <c r="I18" s="110"/>
      <c r="J18" s="110"/>
      <c r="K18" s="110"/>
      <c r="L18" s="110"/>
      <c r="M18" s="111"/>
      <c r="N18" s="2"/>
    </row>
    <row r="19" spans="1:14" ht="15">
      <c r="A19" s="72"/>
      <c r="B19" s="26"/>
      <c r="C19" s="27"/>
      <c r="D19" s="28"/>
      <c r="E19" s="27"/>
      <c r="F19" s="28"/>
      <c r="G19" s="10"/>
      <c r="H19" s="109"/>
      <c r="I19" s="110"/>
      <c r="J19" s="110"/>
      <c r="K19" s="110"/>
      <c r="L19" s="110"/>
      <c r="M19" s="111"/>
      <c r="N19" s="2"/>
    </row>
    <row r="20" spans="1:14" ht="15.75" thickBot="1">
      <c r="A20" s="75" t="s">
        <v>5</v>
      </c>
      <c r="B20" s="29"/>
      <c r="C20" s="30">
        <f>SUM(C14:C19)</f>
        <v>0</v>
      </c>
      <c r="D20" s="29">
        <f>SUM(D14:D19)</f>
        <v>0</v>
      </c>
      <c r="E20" s="30">
        <f>SUM(E14:E19)</f>
        <v>0</v>
      </c>
      <c r="F20" s="29"/>
      <c r="G20" s="25"/>
      <c r="H20" s="109"/>
      <c r="I20" s="110"/>
      <c r="J20" s="110"/>
      <c r="K20" s="110"/>
      <c r="L20" s="110"/>
      <c r="M20" s="111"/>
      <c r="N20" s="2"/>
    </row>
    <row r="21" spans="1:14" ht="15.75" thickBot="1">
      <c r="A21" s="76" t="s">
        <v>8</v>
      </c>
      <c r="B21" s="31"/>
      <c r="C21" s="32">
        <f>C20</f>
        <v>0</v>
      </c>
      <c r="D21" s="33">
        <f>C21+D20</f>
        <v>0</v>
      </c>
      <c r="E21" s="32">
        <f>D21+E20</f>
        <v>0</v>
      </c>
      <c r="F21" s="33"/>
      <c r="G21" s="4"/>
      <c r="H21" s="109"/>
      <c r="I21" s="110"/>
      <c r="J21" s="110"/>
      <c r="K21" s="110"/>
      <c r="L21" s="110"/>
      <c r="M21" s="111"/>
      <c r="N21" s="2"/>
    </row>
    <row r="22" spans="1:14" ht="15.75" thickBo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2"/>
    </row>
    <row r="23" spans="1:14" ht="15.75" thickBot="1">
      <c r="A23" s="103" t="s">
        <v>22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69"/>
    </row>
    <row r="24" spans="1:14" ht="15.75" thickBot="1">
      <c r="A24" s="77" t="s">
        <v>0</v>
      </c>
      <c r="B24" s="5" t="s">
        <v>1</v>
      </c>
      <c r="C24" s="34" t="s">
        <v>2</v>
      </c>
      <c r="D24" s="35" t="s">
        <v>24</v>
      </c>
      <c r="E24" s="42" t="s">
        <v>25</v>
      </c>
      <c r="F24" s="46"/>
      <c r="G24" s="38" t="s">
        <v>6</v>
      </c>
      <c r="H24" s="35" t="s">
        <v>24</v>
      </c>
      <c r="I24" s="42" t="s">
        <v>25</v>
      </c>
      <c r="J24" s="52"/>
      <c r="K24" s="36" t="s">
        <v>7</v>
      </c>
      <c r="L24" s="35" t="s">
        <v>24</v>
      </c>
      <c r="M24" s="78" t="s">
        <v>25</v>
      </c>
      <c r="N24" s="62"/>
    </row>
    <row r="25" spans="1:14" ht="15">
      <c r="A25" s="71" t="s">
        <v>31</v>
      </c>
      <c r="B25" s="57"/>
      <c r="C25" s="7">
        <f>B25</f>
        <v>0</v>
      </c>
      <c r="D25" s="8">
        <f>C25-C14</f>
        <v>0</v>
      </c>
      <c r="E25" s="43"/>
      <c r="F25" s="47"/>
      <c r="G25" s="39">
        <v>0</v>
      </c>
      <c r="H25" s="8">
        <f>G25-D14</f>
        <v>0</v>
      </c>
      <c r="I25" s="37"/>
      <c r="J25" s="53"/>
      <c r="K25" s="7">
        <v>0</v>
      </c>
      <c r="L25" s="8">
        <f>K25-E14</f>
        <v>0</v>
      </c>
      <c r="M25" s="79"/>
      <c r="N25" s="62"/>
    </row>
    <row r="26" spans="1:14" ht="15">
      <c r="A26" s="71" t="s">
        <v>32</v>
      </c>
      <c r="B26" s="6"/>
      <c r="C26" s="7"/>
      <c r="D26" s="8"/>
      <c r="E26" s="43"/>
      <c r="F26" s="47"/>
      <c r="G26" s="39"/>
      <c r="H26" s="8"/>
      <c r="I26" s="37"/>
      <c r="J26" s="53"/>
      <c r="K26" s="7"/>
      <c r="L26" s="8"/>
      <c r="M26" s="79"/>
      <c r="N26" s="62"/>
    </row>
    <row r="27" spans="1:14" ht="15">
      <c r="A27" s="72" t="s">
        <v>4</v>
      </c>
      <c r="B27" s="57"/>
      <c r="C27" s="7">
        <f>A29*B27</f>
        <v>0</v>
      </c>
      <c r="D27" s="8">
        <f>C27-C16</f>
        <v>0</v>
      </c>
      <c r="E27" s="43" t="e">
        <f>D27/C16</f>
        <v>#DIV/0!</v>
      </c>
      <c r="F27" s="47"/>
      <c r="G27" s="39">
        <f>B27*A29</f>
        <v>0</v>
      </c>
      <c r="H27" s="8">
        <f>G27-D16</f>
        <v>0</v>
      </c>
      <c r="I27" s="37" t="e">
        <f>H27/D16</f>
        <v>#DIV/0!</v>
      </c>
      <c r="J27" s="53"/>
      <c r="K27" s="7">
        <f>B27*A29</f>
        <v>0</v>
      </c>
      <c r="L27" s="8">
        <f>K27-E16</f>
        <v>0</v>
      </c>
      <c r="M27" s="79" t="e">
        <f>L27/E16</f>
        <v>#DIV/0!</v>
      </c>
      <c r="N27" s="62"/>
    </row>
    <row r="28" spans="1:14" ht="15">
      <c r="A28" s="73" t="s">
        <v>11</v>
      </c>
      <c r="B28" s="6"/>
      <c r="C28" s="7"/>
      <c r="D28" s="8"/>
      <c r="E28" s="43"/>
      <c r="F28" s="47"/>
      <c r="G28" s="39"/>
      <c r="H28" s="8"/>
      <c r="I28" s="37"/>
      <c r="J28" s="53"/>
      <c r="K28" s="7"/>
      <c r="L28" s="8"/>
      <c r="M28" s="79"/>
      <c r="N28" s="62"/>
    </row>
    <row r="29" spans="1:14" ht="15">
      <c r="A29" s="74">
        <f>A18</f>
        <v>0</v>
      </c>
      <c r="B29" s="6"/>
      <c r="C29" s="7"/>
      <c r="D29" s="8"/>
      <c r="E29" s="43"/>
      <c r="F29" s="47"/>
      <c r="G29" s="39"/>
      <c r="H29" s="8"/>
      <c r="I29" s="37"/>
      <c r="J29" s="53"/>
      <c r="K29" s="7"/>
      <c r="L29" s="8"/>
      <c r="M29" s="79"/>
      <c r="N29" s="62"/>
    </row>
    <row r="30" spans="1:14" ht="15">
      <c r="A30" s="72" t="s">
        <v>9</v>
      </c>
      <c r="B30" s="9"/>
      <c r="C30" s="15">
        <f>SUM(C25:C29)</f>
        <v>0</v>
      </c>
      <c r="D30" s="16">
        <f>C30-C20</f>
        <v>0</v>
      </c>
      <c r="E30" s="44" t="e">
        <f>D30/C20</f>
        <v>#DIV/0!</v>
      </c>
      <c r="F30" s="48"/>
      <c r="G30" s="40">
        <f>SUM(G25:G29)</f>
        <v>0</v>
      </c>
      <c r="H30" s="16">
        <f>G30-D20</f>
        <v>0</v>
      </c>
      <c r="I30" s="12" t="e">
        <f>H30/D20</f>
        <v>#DIV/0!</v>
      </c>
      <c r="J30" s="54"/>
      <c r="K30" s="50">
        <f>SUM(K25:K29)</f>
        <v>0</v>
      </c>
      <c r="L30" s="16">
        <f>K30-E20</f>
        <v>0</v>
      </c>
      <c r="M30" s="80" t="e">
        <f>L30/E20</f>
        <v>#DIV/0!</v>
      </c>
      <c r="N30" s="62"/>
    </row>
    <row r="31" spans="1:14" ht="15">
      <c r="A31" s="72" t="s">
        <v>8</v>
      </c>
      <c r="B31" s="9"/>
      <c r="C31" s="17">
        <f>C30</f>
        <v>0</v>
      </c>
      <c r="D31" s="18">
        <f>C31-C21</f>
        <v>0</v>
      </c>
      <c r="E31" s="45" t="e">
        <f>D31/C21</f>
        <v>#DIV/0!</v>
      </c>
      <c r="F31" s="49"/>
      <c r="G31" s="41">
        <f>C31+G30</f>
        <v>0</v>
      </c>
      <c r="H31" s="18">
        <f>G31-D21</f>
        <v>0</v>
      </c>
      <c r="I31" s="14" t="e">
        <f>H31/D21</f>
        <v>#DIV/0!</v>
      </c>
      <c r="J31" s="55"/>
      <c r="K31" s="51">
        <f>G31+K30</f>
        <v>0</v>
      </c>
      <c r="L31" s="18">
        <f>K31-E21</f>
        <v>0</v>
      </c>
      <c r="M31" s="81" t="e">
        <f>L31/E21</f>
        <v>#DIV/0!</v>
      </c>
      <c r="N31" s="62"/>
    </row>
    <row r="32" spans="1:14" ht="15">
      <c r="A32" s="72" t="s">
        <v>13</v>
      </c>
      <c r="B32" s="65"/>
      <c r="C32" s="15">
        <f>C20-C30</f>
        <v>0</v>
      </c>
      <c r="D32" s="16"/>
      <c r="E32" s="44"/>
      <c r="F32" s="47"/>
      <c r="G32" s="40">
        <f>D20-G30</f>
        <v>0</v>
      </c>
      <c r="H32" s="16"/>
      <c r="I32" s="44"/>
      <c r="J32" s="53"/>
      <c r="K32" s="40">
        <f>E20-K30</f>
        <v>0</v>
      </c>
      <c r="L32" s="16"/>
      <c r="M32" s="80"/>
      <c r="N32" s="62"/>
    </row>
    <row r="33" spans="1:14" s="1" customFormat="1" ht="15.75" thickBot="1">
      <c r="A33" s="82" t="s">
        <v>12</v>
      </c>
      <c r="B33" s="58"/>
      <c r="C33" s="59">
        <f>C21-C31</f>
        <v>0</v>
      </c>
      <c r="D33" s="63"/>
      <c r="E33" s="64"/>
      <c r="F33" s="60"/>
      <c r="G33" s="66">
        <f>D21-G31</f>
        <v>0</v>
      </c>
      <c r="H33" s="63"/>
      <c r="I33" s="64"/>
      <c r="J33" s="61"/>
      <c r="K33" s="66">
        <f>E21-K31</f>
        <v>0</v>
      </c>
      <c r="L33" s="63"/>
      <c r="M33" s="83"/>
      <c r="N33" s="67"/>
    </row>
    <row r="34" spans="1:14" s="68" customFormat="1" ht="15.75" thickBo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62"/>
    </row>
    <row r="35" spans="1:14" ht="15.75" thickBot="1">
      <c r="A35" s="103" t="s">
        <v>23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69"/>
    </row>
    <row r="36" spans="1:14" ht="15.75" thickBot="1">
      <c r="A36" s="77" t="s">
        <v>0</v>
      </c>
      <c r="B36" s="5" t="s">
        <v>1</v>
      </c>
      <c r="C36" s="34" t="s">
        <v>2</v>
      </c>
      <c r="D36" s="35" t="s">
        <v>24</v>
      </c>
      <c r="E36" s="42" t="s">
        <v>25</v>
      </c>
      <c r="F36" s="52"/>
      <c r="G36" s="36" t="s">
        <v>6</v>
      </c>
      <c r="H36" s="35" t="s">
        <v>24</v>
      </c>
      <c r="I36" s="42" t="s">
        <v>25</v>
      </c>
      <c r="J36" s="52"/>
      <c r="K36" s="36" t="s">
        <v>7</v>
      </c>
      <c r="L36" s="35" t="s">
        <v>24</v>
      </c>
      <c r="M36" s="78" t="s">
        <v>25</v>
      </c>
      <c r="N36" s="62"/>
    </row>
    <row r="37" spans="1:14" ht="15">
      <c r="A37" s="71" t="s">
        <v>31</v>
      </c>
      <c r="B37" s="57"/>
      <c r="C37" s="7">
        <f>B37</f>
        <v>0</v>
      </c>
      <c r="D37" s="8">
        <f>C37-C14</f>
        <v>0</v>
      </c>
      <c r="E37" s="37"/>
      <c r="F37" s="53"/>
      <c r="G37" s="7">
        <v>0</v>
      </c>
      <c r="H37" s="8">
        <f>G37-D14</f>
        <v>0</v>
      </c>
      <c r="I37" s="37"/>
      <c r="J37" s="53"/>
      <c r="K37" s="7">
        <v>0</v>
      </c>
      <c r="L37" s="8">
        <f>K37-E14</f>
        <v>0</v>
      </c>
      <c r="M37" s="79"/>
      <c r="N37" s="62"/>
    </row>
    <row r="38" spans="1:14" ht="15">
      <c r="A38" s="71" t="s">
        <v>14</v>
      </c>
      <c r="B38" s="57">
        <v>0</v>
      </c>
      <c r="C38" s="7">
        <f>B38*B37</f>
        <v>0</v>
      </c>
      <c r="D38" s="8">
        <f>C38-C14</f>
        <v>0</v>
      </c>
      <c r="E38" s="37"/>
      <c r="F38" s="53"/>
      <c r="G38" s="7"/>
      <c r="H38" s="8"/>
      <c r="I38" s="37"/>
      <c r="J38" s="53"/>
      <c r="K38" s="7"/>
      <c r="L38" s="8"/>
      <c r="M38" s="79"/>
      <c r="N38" s="62"/>
    </row>
    <row r="39" spans="1:14" ht="15">
      <c r="A39" s="71" t="s">
        <v>32</v>
      </c>
      <c r="B39" s="6"/>
      <c r="C39" s="7"/>
      <c r="D39" s="8"/>
      <c r="E39" s="37"/>
      <c r="F39" s="53"/>
      <c r="G39" s="7"/>
      <c r="H39" s="8"/>
      <c r="I39" s="37"/>
      <c r="J39" s="53"/>
      <c r="K39" s="7"/>
      <c r="L39" s="8"/>
      <c r="M39" s="79"/>
      <c r="N39" s="62"/>
    </row>
    <row r="40" spans="1:14" ht="15">
      <c r="A40" s="72" t="s">
        <v>4</v>
      </c>
      <c r="B40" s="57"/>
      <c r="C40" s="7">
        <f>A42*B40</f>
        <v>0</v>
      </c>
      <c r="D40" s="8">
        <f>C40-C16</f>
        <v>0</v>
      </c>
      <c r="E40" s="37" t="e">
        <f>D40/C16</f>
        <v>#DIV/0!</v>
      </c>
      <c r="F40" s="53"/>
      <c r="G40" s="7">
        <f>B40*A42</f>
        <v>0</v>
      </c>
      <c r="H40" s="8">
        <f>G40-D16</f>
        <v>0</v>
      </c>
      <c r="I40" s="37" t="e">
        <f>H40/D16</f>
        <v>#DIV/0!</v>
      </c>
      <c r="J40" s="53"/>
      <c r="K40" s="7">
        <f>B40*A42</f>
        <v>0</v>
      </c>
      <c r="L40" s="8">
        <f>K40-E16</f>
        <v>0</v>
      </c>
      <c r="M40" s="79" t="e">
        <f>L40/E16</f>
        <v>#DIV/0!</v>
      </c>
      <c r="N40" s="62"/>
    </row>
    <row r="41" spans="1:14" ht="15">
      <c r="A41" s="73" t="s">
        <v>10</v>
      </c>
      <c r="B41" s="6"/>
      <c r="C41" s="7"/>
      <c r="D41" s="8"/>
      <c r="E41" s="37"/>
      <c r="F41" s="53"/>
      <c r="G41" s="7"/>
      <c r="H41" s="8"/>
      <c r="I41" s="37"/>
      <c r="J41" s="53"/>
      <c r="K41" s="7"/>
      <c r="L41" s="8"/>
      <c r="M41" s="79"/>
      <c r="N41" s="62"/>
    </row>
    <row r="42" spans="1:14" ht="15">
      <c r="A42" s="74">
        <f>A18</f>
        <v>0</v>
      </c>
      <c r="B42" s="6"/>
      <c r="C42" s="7"/>
      <c r="D42" s="8"/>
      <c r="E42" s="37"/>
      <c r="F42" s="53"/>
      <c r="G42" s="7"/>
      <c r="H42" s="8"/>
      <c r="I42" s="37"/>
      <c r="J42" s="53"/>
      <c r="K42" s="7"/>
      <c r="L42" s="8"/>
      <c r="M42" s="79"/>
      <c r="N42" s="62"/>
    </row>
    <row r="43" spans="1:14" ht="15">
      <c r="A43" s="72" t="s">
        <v>9</v>
      </c>
      <c r="B43" s="6"/>
      <c r="C43" s="19">
        <f>SUM(C37:C42)</f>
        <v>0</v>
      </c>
      <c r="D43" s="16">
        <f>C43-C20</f>
        <v>0</v>
      </c>
      <c r="E43" s="12" t="e">
        <f>D43/C20</f>
        <v>#DIV/0!</v>
      </c>
      <c r="F43" s="54"/>
      <c r="G43" s="11">
        <f>SUM(G37:G42)</f>
        <v>0</v>
      </c>
      <c r="H43" s="16">
        <f>G43-D20</f>
        <v>0</v>
      </c>
      <c r="I43" s="12" t="e">
        <f>H43/D20</f>
        <v>#DIV/0!</v>
      </c>
      <c r="J43" s="54"/>
      <c r="K43" s="11">
        <f>SUM(K37:K42)</f>
        <v>0</v>
      </c>
      <c r="L43" s="16">
        <f>K43-E20</f>
        <v>0</v>
      </c>
      <c r="M43" s="84" t="e">
        <f>L43/E20</f>
        <v>#DIV/0!</v>
      </c>
      <c r="N43" s="62"/>
    </row>
    <row r="44" spans="1:14" ht="15">
      <c r="A44" s="72" t="s">
        <v>8</v>
      </c>
      <c r="B44" s="6"/>
      <c r="C44" s="20">
        <f>C43</f>
        <v>0</v>
      </c>
      <c r="D44" s="18">
        <f>C44-C21</f>
        <v>0</v>
      </c>
      <c r="E44" s="14" t="e">
        <f>D44/C21</f>
        <v>#DIV/0!</v>
      </c>
      <c r="F44" s="55"/>
      <c r="G44" s="13">
        <f>C44+G43</f>
        <v>0</v>
      </c>
      <c r="H44" s="18">
        <f>G44-D21</f>
        <v>0</v>
      </c>
      <c r="I44" s="14" t="e">
        <f>H44/D21</f>
        <v>#DIV/0!</v>
      </c>
      <c r="J44" s="55"/>
      <c r="K44" s="13">
        <f>G44+K43</f>
        <v>0</v>
      </c>
      <c r="L44" s="18">
        <f>K44-E21</f>
        <v>0</v>
      </c>
      <c r="M44" s="85" t="e">
        <f>L44/E21</f>
        <v>#DIV/0!</v>
      </c>
      <c r="N44" s="62"/>
    </row>
    <row r="45" spans="1:14" ht="15">
      <c r="A45" s="72" t="s">
        <v>13</v>
      </c>
      <c r="B45" s="65"/>
      <c r="C45" s="15">
        <f>C20-C43</f>
        <v>0</v>
      </c>
      <c r="D45" s="16"/>
      <c r="E45" s="44"/>
      <c r="F45" s="47"/>
      <c r="G45" s="40">
        <f>D20-G43</f>
        <v>0</v>
      </c>
      <c r="H45" s="16"/>
      <c r="I45" s="44"/>
      <c r="J45" s="53"/>
      <c r="K45" s="40">
        <f>E20-K43</f>
        <v>0</v>
      </c>
      <c r="L45" s="16"/>
      <c r="M45" s="80"/>
      <c r="N45" s="62"/>
    </row>
    <row r="46" spans="1:14" s="1" customFormat="1" ht="15.75" thickBot="1">
      <c r="A46" s="86" t="s">
        <v>12</v>
      </c>
      <c r="B46" s="87"/>
      <c r="C46" s="88">
        <f>C21-C44</f>
        <v>0</v>
      </c>
      <c r="D46" s="89"/>
      <c r="E46" s="90"/>
      <c r="F46" s="91"/>
      <c r="G46" s="92">
        <f>D21-G44</f>
        <v>0</v>
      </c>
      <c r="H46" s="89"/>
      <c r="I46" s="90"/>
      <c r="J46" s="93"/>
      <c r="K46" s="92">
        <f>E21-K44</f>
        <v>0</v>
      </c>
      <c r="L46" s="89"/>
      <c r="M46" s="94"/>
      <c r="N46" s="67"/>
    </row>
    <row r="47" ht="13.5" thickTop="1"/>
  </sheetData>
  <sheetProtection/>
  <mergeCells count="15">
    <mergeCell ref="A12:G12"/>
    <mergeCell ref="A7:H7"/>
    <mergeCell ref="A6:H6"/>
    <mergeCell ref="A5:H5"/>
    <mergeCell ref="A4:H4"/>
    <mergeCell ref="A8:H8"/>
    <mergeCell ref="A9:H9"/>
    <mergeCell ref="A35:M35"/>
    <mergeCell ref="A23:M23"/>
    <mergeCell ref="A10:H10"/>
    <mergeCell ref="A1:M1"/>
    <mergeCell ref="H12:M21"/>
    <mergeCell ref="A2:M2"/>
    <mergeCell ref="I4:M11"/>
    <mergeCell ref="A11:H11"/>
  </mergeCells>
  <printOptions/>
  <pageMargins left="0" right="0" top="0.75" bottom="0.75" header="0.3" footer="0.3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DMoore</dc:creator>
  <cp:keywords/>
  <dc:description/>
  <cp:lastModifiedBy>dmoore</cp:lastModifiedBy>
  <cp:lastPrinted>2009-07-01T14:41:06Z</cp:lastPrinted>
  <dcterms:created xsi:type="dcterms:W3CDTF">2003-04-22T19:50:08Z</dcterms:created>
  <dcterms:modified xsi:type="dcterms:W3CDTF">2010-10-25T19:51:43Z</dcterms:modified>
  <cp:category/>
  <cp:version/>
  <cp:contentType/>
  <cp:contentStatus/>
</cp:coreProperties>
</file>